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576" windowHeight="12504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L194"/>
  <c r="L184"/>
  <c r="L175"/>
  <c r="L165"/>
  <c r="L176" s="1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J119" l="1"/>
  <c r="I43"/>
  <c r="G100"/>
  <c r="H138"/>
  <c r="J157"/>
  <c r="H176"/>
  <c r="J195"/>
  <c r="L24"/>
  <c r="G119"/>
  <c r="L43"/>
  <c r="L81"/>
  <c r="L119"/>
  <c r="L157"/>
  <c r="F43"/>
  <c r="J43"/>
  <c r="H62"/>
  <c r="F81"/>
  <c r="J81"/>
  <c r="H100"/>
  <c r="I138"/>
  <c r="G157"/>
  <c r="I176"/>
  <c r="G195"/>
  <c r="I119"/>
  <c r="L62"/>
  <c r="L100"/>
  <c r="L138"/>
  <c r="H43"/>
  <c r="F62"/>
  <c r="J62"/>
  <c r="F100"/>
  <c r="J100"/>
  <c r="H119"/>
  <c r="G138"/>
  <c r="I157"/>
  <c r="G176"/>
  <c r="I195"/>
  <c r="L195"/>
  <c r="G43"/>
  <c r="I62"/>
  <c r="I100"/>
  <c r="J138"/>
  <c r="H157"/>
  <c r="J176"/>
  <c r="H195"/>
  <c r="G81"/>
  <c r="I81"/>
  <c r="H81"/>
  <c r="G62"/>
  <c r="F119"/>
  <c r="F138"/>
  <c r="F157"/>
  <c r="F176"/>
  <c r="F195"/>
  <c r="I24"/>
  <c r="F24"/>
  <c r="J24"/>
  <c r="H24"/>
  <c r="G24"/>
  <c r="J196" l="1"/>
  <c r="L196"/>
  <c r="F196"/>
  <c r="G196"/>
  <c r="I196"/>
  <c r="H196"/>
</calcChain>
</file>

<file path=xl/sharedStrings.xml><?xml version="1.0" encoding="utf-8"?>
<sst xmlns="http://schemas.openxmlformats.org/spreadsheetml/2006/main" count="261" uniqueCount="72">
  <si>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</si>
  <si>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</si>
  <si>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</si>
  <si>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</si>
  <si>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</si>
  <si>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</si>
  <si>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</si>
  <si>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</si>
  <si>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</si>
  <si>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</si>
  <si>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</si>
  <si>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</si>
  <si>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</si>
  <si>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</si>
  <si>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</si>
  <si>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</si>
  <si>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</si>
  <si>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</si>
  <si>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</si>
  <si>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</si>
  <si>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</si>
  <si>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</si>
  <si>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</si>
  <si>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</si>
  <si>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</si>
  <si>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</si>
  <si>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</si>
  <si>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</si>
  <si>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</si>
  <si>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</si>
  <si>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</si>
  <si>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</si>
  <si>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</si>
  <si>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</si>
  <si>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</si>
  <si>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</si>
  <si>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</si>
  <si>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"Гимназия № 1 г.Майского"</t>
  </si>
  <si>
    <t xml:space="preserve">Директор </t>
  </si>
  <si>
    <t>О.Н.Кудаева</t>
  </si>
  <si>
    <t>301/354</t>
  </si>
  <si>
    <t>Макароны отварные</t>
  </si>
  <si>
    <t>Чай с сахаром</t>
  </si>
  <si>
    <t>Хлеб пшеничный</t>
  </si>
  <si>
    <t>Каша рисовая молочная</t>
  </si>
  <si>
    <t>Яйцо отварное</t>
  </si>
  <si>
    <t>Какао с молоком</t>
  </si>
  <si>
    <t>Хлеб ржаной</t>
  </si>
  <si>
    <t>Масло сливочное</t>
  </si>
  <si>
    <t>Котлеты говяжьи с соусом</t>
  </si>
  <si>
    <t>608/355</t>
  </si>
  <si>
    <t>Каша пшенная</t>
  </si>
  <si>
    <t>Компот из сухофруктов</t>
  </si>
  <si>
    <t>Куры тушеные/соус сметанный</t>
  </si>
  <si>
    <t>Каша гречневая</t>
  </si>
  <si>
    <t>Сыр</t>
  </si>
  <si>
    <t>Жаркое по - домашнему</t>
  </si>
  <si>
    <t>Кофейный напиток</t>
  </si>
  <si>
    <t>Каша пшенная молочная</t>
  </si>
  <si>
    <t>Плов из кур</t>
  </si>
  <si>
    <t>Котлеты рыбные/соус</t>
  </si>
  <si>
    <t>244/355</t>
  </si>
  <si>
    <t>Пюре картофельное</t>
  </si>
  <si>
    <t>Гуляш из говядины</t>
  </si>
  <si>
    <t>Фрукты</t>
  </si>
  <si>
    <t>Куры тушеные/соус</t>
  </si>
  <si>
    <t>Кекс с изюмом</t>
  </si>
  <si>
    <t>Бананы</t>
  </si>
  <si>
    <t>Салат витаминный</t>
  </si>
  <si>
    <t xml:space="preserve">фрукты </t>
  </si>
  <si>
    <t>Яблоки</t>
  </si>
  <si>
    <t>Салат из свеклы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</si>
</sst>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0" sqref="L17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 t="s">
        <v>37</v>
      </c>
      <c r="D1" s="52"/>
      <c r="E1" s="52"/>
      <c r="F1" s="12" t="s">
        <v>16</v>
      </c>
      <c r="G1" s="2" t="s">
        <v>17</v>
      </c>
      <c r="H1" s="53" t="s">
        <v>38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 ht="13.8" thickBot="1">
      <c r="C4" s="2"/>
      <c r="D4" s="4"/>
      <c r="H4" s="47" t="s">
        <v>34</v>
      </c>
      <c r="I4" s="47" t="s">
        <v>35</v>
      </c>
      <c r="J4" s="47" t="s">
        <v>36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thickBot="1">
      <c r="A6" s="20">
        <v>1</v>
      </c>
      <c r="B6" s="21">
        <v>1</v>
      </c>
      <c r="C6" s="22" t="s">
        <v>20</v>
      </c>
      <c r="D6" s="5" t="s">
        <v>21</v>
      </c>
      <c r="E6" s="39" t="s">
        <v>65</v>
      </c>
      <c r="F6" s="40">
        <v>150</v>
      </c>
      <c r="G6" s="40">
        <v>17.510000000000002</v>
      </c>
      <c r="H6" s="40">
        <v>10.548999999999999</v>
      </c>
      <c r="I6" s="40">
        <v>35.4</v>
      </c>
      <c r="J6" s="40">
        <v>179.291</v>
      </c>
      <c r="K6" s="41">
        <v>320</v>
      </c>
      <c r="L6" s="40">
        <v>43.77</v>
      </c>
    </row>
    <row r="7" spans="1:12" ht="14.4">
      <c r="A7" s="23"/>
      <c r="B7" s="15"/>
      <c r="C7" s="11"/>
      <c r="D7" s="5" t="s">
        <v>21</v>
      </c>
      <c r="E7" s="42" t="s">
        <v>41</v>
      </c>
      <c r="F7" s="43">
        <v>150</v>
      </c>
      <c r="G7" s="43">
        <v>6.62</v>
      </c>
      <c r="H7" s="43">
        <v>5.42</v>
      </c>
      <c r="I7" s="43">
        <v>31.73</v>
      </c>
      <c r="J7" s="43">
        <v>202.14</v>
      </c>
      <c r="K7" s="44">
        <v>688</v>
      </c>
      <c r="L7" s="43">
        <v>12.16</v>
      </c>
    </row>
    <row r="8" spans="1:12" ht="14.4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>
        <v>943</v>
      </c>
      <c r="L8" s="43">
        <v>3.3</v>
      </c>
    </row>
    <row r="9" spans="1:12" ht="14.4">
      <c r="A9" s="23"/>
      <c r="B9" s="15"/>
      <c r="C9" s="11"/>
      <c r="D9" s="7" t="s">
        <v>29</v>
      </c>
      <c r="E9" s="42" t="s">
        <v>43</v>
      </c>
      <c r="F9" s="43">
        <v>50</v>
      </c>
      <c r="G9" s="43">
        <v>4.74</v>
      </c>
      <c r="H9" s="43">
        <v>0.6</v>
      </c>
      <c r="I9" s="43">
        <v>28.98</v>
      </c>
      <c r="J9" s="43">
        <v>140.28</v>
      </c>
      <c r="K9" s="44"/>
      <c r="L9" s="43">
        <v>2.6</v>
      </c>
    </row>
    <row r="10" spans="1:12" ht="14.4">
      <c r="A10" s="23"/>
      <c r="B10" s="15"/>
      <c r="C10" s="11"/>
      <c r="D10" s="7" t="s">
        <v>30</v>
      </c>
      <c r="E10" s="42" t="s">
        <v>47</v>
      </c>
      <c r="F10" s="43">
        <v>50</v>
      </c>
      <c r="G10" s="43">
        <v>5.65</v>
      </c>
      <c r="H10" s="43">
        <v>0.5</v>
      </c>
      <c r="I10" s="43">
        <v>26.12</v>
      </c>
      <c r="J10" s="43">
        <v>123.06</v>
      </c>
      <c r="K10" s="44"/>
      <c r="L10" s="43">
        <v>2.6</v>
      </c>
    </row>
    <row r="11" spans="1:12" ht="14.4">
      <c r="A11" s="23"/>
      <c r="B11" s="15"/>
      <c r="C11" s="11"/>
      <c r="D11" s="6"/>
      <c r="E11" s="42" t="s">
        <v>48</v>
      </c>
      <c r="F11" s="43">
        <v>10</v>
      </c>
      <c r="G11" s="43">
        <v>6.37</v>
      </c>
      <c r="H11" s="43">
        <v>0.15</v>
      </c>
      <c r="I11" s="43">
        <v>0.15</v>
      </c>
      <c r="J11" s="43">
        <v>98.1</v>
      </c>
      <c r="K11" s="44">
        <v>41</v>
      </c>
      <c r="L11" s="43">
        <v>5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31</v>
      </c>
      <c r="E13" s="9"/>
      <c r="F13" s="19">
        <f>SUM(F6:F12)</f>
        <v>610</v>
      </c>
      <c r="G13" s="19">
        <f t="shared" ref="G13:J13" si="0">SUM(G6:G12)</f>
        <v>41.089999999999996</v>
      </c>
      <c r="H13" s="19">
        <f t="shared" si="0"/>
        <v>17.218999999999998</v>
      </c>
      <c r="I13" s="19">
        <f t="shared" si="0"/>
        <v>136.38</v>
      </c>
      <c r="J13" s="19">
        <f t="shared" si="0"/>
        <v>770.87099999999998</v>
      </c>
      <c r="K13" s="25"/>
      <c r="L13" s="19">
        <f t="shared" ref="L13" si="1">SUM(L6:L12)</f>
        <v>69.430000000000007</v>
      </c>
    </row>
    <row r="14" spans="1:12" ht="14.4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610</v>
      </c>
      <c r="G24" s="32">
        <f t="shared" ref="G24:J24" si="4">G13+G23</f>
        <v>41.089999999999996</v>
      </c>
      <c r="H24" s="32">
        <f t="shared" si="4"/>
        <v>17.218999999999998</v>
      </c>
      <c r="I24" s="32">
        <f t="shared" si="4"/>
        <v>136.38</v>
      </c>
      <c r="J24" s="32">
        <f t="shared" si="4"/>
        <v>770.87099999999998</v>
      </c>
      <c r="K24" s="32"/>
      <c r="L24" s="32">
        <f t="shared" ref="L24" si="5">L13+L23</f>
        <v>69.430000000000007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160</v>
      </c>
      <c r="G25" s="40">
        <v>2.3199999999999998</v>
      </c>
      <c r="H25" s="40">
        <v>6.96</v>
      </c>
      <c r="I25" s="40">
        <v>28.97</v>
      </c>
      <c r="J25" s="40">
        <v>161</v>
      </c>
      <c r="K25" s="41">
        <v>168</v>
      </c>
      <c r="L25" s="40">
        <v>13.71</v>
      </c>
    </row>
    <row r="26" spans="1:12" ht="14.4">
      <c r="A26" s="14"/>
      <c r="B26" s="15"/>
      <c r="C26" s="11"/>
      <c r="D26" s="6"/>
      <c r="E26" s="42" t="s">
        <v>45</v>
      </c>
      <c r="F26" s="43">
        <v>50</v>
      </c>
      <c r="G26" s="43">
        <v>5.0999999999999996</v>
      </c>
      <c r="H26" s="43">
        <v>5.81</v>
      </c>
      <c r="I26" s="43">
        <v>0.3</v>
      </c>
      <c r="J26" s="43">
        <v>63</v>
      </c>
      <c r="K26" s="44">
        <v>424</v>
      </c>
      <c r="L26" s="43">
        <v>11.5</v>
      </c>
    </row>
    <row r="27" spans="1:12" ht="14.4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3.52</v>
      </c>
      <c r="H27" s="43">
        <v>3.72</v>
      </c>
      <c r="I27" s="43">
        <v>25.49</v>
      </c>
      <c r="J27" s="43">
        <v>145.19999999999999</v>
      </c>
      <c r="K27" s="44">
        <v>959</v>
      </c>
      <c r="L27" s="43">
        <v>10.75</v>
      </c>
    </row>
    <row r="28" spans="1:12" ht="14.4">
      <c r="A28" s="14"/>
      <c r="B28" s="15"/>
      <c r="C28" s="11"/>
      <c r="D28" s="7" t="s">
        <v>29</v>
      </c>
      <c r="E28" s="42" t="s">
        <v>43</v>
      </c>
      <c r="F28" s="43">
        <v>50</v>
      </c>
      <c r="G28" s="43">
        <v>4.74</v>
      </c>
      <c r="H28" s="43">
        <v>0.6</v>
      </c>
      <c r="I28" s="43">
        <v>28.98</v>
      </c>
      <c r="J28" s="43">
        <v>140.28</v>
      </c>
      <c r="K28" s="44"/>
      <c r="L28" s="43">
        <v>2.6</v>
      </c>
    </row>
    <row r="29" spans="1:12" ht="14.4">
      <c r="A29" s="14"/>
      <c r="B29" s="15"/>
      <c r="C29" s="11"/>
      <c r="D29" s="7" t="s">
        <v>30</v>
      </c>
      <c r="E29" s="42" t="s">
        <v>47</v>
      </c>
      <c r="F29" s="43">
        <v>50</v>
      </c>
      <c r="G29" s="43">
        <v>5.65</v>
      </c>
      <c r="H29" s="43">
        <v>0.5</v>
      </c>
      <c r="I29" s="43">
        <v>26.12</v>
      </c>
      <c r="J29" s="43">
        <v>123.06</v>
      </c>
      <c r="K29" s="44"/>
      <c r="L29" s="43">
        <v>2.6</v>
      </c>
    </row>
    <row r="30" spans="1:12" ht="14.4">
      <c r="A30" s="14"/>
      <c r="B30" s="15"/>
      <c r="C30" s="11"/>
      <c r="D30" s="6"/>
      <c r="E30" s="42" t="s">
        <v>66</v>
      </c>
      <c r="F30" s="43">
        <v>70</v>
      </c>
      <c r="G30" s="43">
        <v>1.35</v>
      </c>
      <c r="H30" s="43">
        <v>4.9800000000000004</v>
      </c>
      <c r="I30" s="43">
        <v>16.420000000000002</v>
      </c>
      <c r="J30" s="43">
        <v>101</v>
      </c>
      <c r="K30" s="44"/>
      <c r="L30" s="43">
        <v>15</v>
      </c>
    </row>
    <row r="31" spans="1:12" ht="14.4">
      <c r="A31" s="14"/>
      <c r="B31" s="15"/>
      <c r="C31" s="11"/>
      <c r="D31" s="6" t="s">
        <v>64</v>
      </c>
      <c r="E31" s="42" t="s">
        <v>67</v>
      </c>
      <c r="F31" s="43">
        <v>200</v>
      </c>
      <c r="G31" s="43">
        <v>0.68</v>
      </c>
      <c r="H31" s="43">
        <v>0.78</v>
      </c>
      <c r="I31" s="43">
        <v>17.66</v>
      </c>
      <c r="J31" s="43">
        <v>74.8</v>
      </c>
      <c r="K31" s="44"/>
      <c r="L31" s="43">
        <v>12</v>
      </c>
    </row>
    <row r="32" spans="1:12" ht="14.4">
      <c r="A32" s="16"/>
      <c r="B32" s="17"/>
      <c r="C32" s="8"/>
      <c r="D32" s="18" t="s">
        <v>31</v>
      </c>
      <c r="E32" s="9"/>
      <c r="F32" s="19">
        <f>SUM(F25:F31)</f>
        <v>780</v>
      </c>
      <c r="G32" s="19">
        <f>SUM(G25:G31)</f>
        <v>23.36</v>
      </c>
      <c r="H32" s="19">
        <f>SUM(H25:H31)</f>
        <v>23.35</v>
      </c>
      <c r="I32" s="19">
        <f>SUM(I25:I31)</f>
        <v>143.94</v>
      </c>
      <c r="J32" s="19">
        <f>SUM(J25:J31)</f>
        <v>808.33999999999992</v>
      </c>
      <c r="K32" s="25"/>
      <c r="L32" s="19">
        <f>SUM(L25:L31)</f>
        <v>68.16</v>
      </c>
    </row>
    <row r="33" spans="1:12" ht="14.4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780</v>
      </c>
      <c r="G43" s="32">
        <f t="shared" ref="G43" si="10">G32+G42</f>
        <v>23.36</v>
      </c>
      <c r="H43" s="32">
        <f t="shared" ref="H43" si="11">H32+H42</f>
        <v>23.35</v>
      </c>
      <c r="I43" s="32">
        <f t="shared" ref="I43" si="12">I32+I42</f>
        <v>143.94</v>
      </c>
      <c r="J43" s="32">
        <f t="shared" ref="J43:L43" si="13">J32+J42</f>
        <v>808.33999999999992</v>
      </c>
      <c r="K43" s="32"/>
      <c r="L43" s="32">
        <f t="shared" si="13"/>
        <v>68.16</v>
      </c>
    </row>
    <row r="44" spans="1:12" ht="15" thickBot="1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130</v>
      </c>
      <c r="G44" s="40">
        <v>12.44</v>
      </c>
      <c r="H44" s="40">
        <v>11.06</v>
      </c>
      <c r="I44" s="40">
        <v>12.56</v>
      </c>
      <c r="J44" s="40">
        <v>183</v>
      </c>
      <c r="K44" s="41" t="s">
        <v>50</v>
      </c>
      <c r="L44" s="40">
        <v>43.1</v>
      </c>
    </row>
    <row r="45" spans="1:12" ht="14.4">
      <c r="A45" s="23"/>
      <c r="B45" s="15"/>
      <c r="C45" s="11"/>
      <c r="D45" s="5" t="s">
        <v>21</v>
      </c>
      <c r="E45" s="42" t="s">
        <v>51</v>
      </c>
      <c r="F45" s="43">
        <v>150</v>
      </c>
      <c r="G45" s="43">
        <v>6.6</v>
      </c>
      <c r="H45" s="43">
        <v>5.72</v>
      </c>
      <c r="I45" s="43">
        <v>37.880000000000003</v>
      </c>
      <c r="J45" s="43">
        <v>229.5</v>
      </c>
      <c r="K45" s="44">
        <v>679</v>
      </c>
      <c r="L45" s="43">
        <v>5.52</v>
      </c>
    </row>
    <row r="46" spans="1:12" ht="14.4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0.04</v>
      </c>
      <c r="H46" s="43">
        <v>0</v>
      </c>
      <c r="I46" s="43">
        <v>24.76</v>
      </c>
      <c r="J46" s="43">
        <v>94.2</v>
      </c>
      <c r="K46" s="44">
        <v>868</v>
      </c>
      <c r="L46" s="43">
        <v>4.54</v>
      </c>
    </row>
    <row r="47" spans="1:12" ht="14.4">
      <c r="A47" s="23"/>
      <c r="B47" s="15"/>
      <c r="C47" s="11"/>
      <c r="D47" s="7" t="s">
        <v>29</v>
      </c>
      <c r="E47" s="42" t="s">
        <v>43</v>
      </c>
      <c r="F47" s="43">
        <v>50</v>
      </c>
      <c r="G47" s="43">
        <v>4.74</v>
      </c>
      <c r="H47" s="43">
        <v>0.6</v>
      </c>
      <c r="I47" s="43">
        <v>28.98</v>
      </c>
      <c r="J47" s="43">
        <v>140.28</v>
      </c>
      <c r="K47" s="44"/>
      <c r="L47" s="43">
        <v>2.6</v>
      </c>
    </row>
    <row r="48" spans="1:12" ht="14.4">
      <c r="A48" s="23"/>
      <c r="B48" s="15"/>
      <c r="C48" s="11"/>
      <c r="D48" s="7" t="s">
        <v>30</v>
      </c>
      <c r="E48" s="42" t="s">
        <v>47</v>
      </c>
      <c r="F48" s="43">
        <v>50</v>
      </c>
      <c r="G48" s="43">
        <v>5.65</v>
      </c>
      <c r="H48" s="43">
        <v>0.5</v>
      </c>
      <c r="I48" s="43">
        <v>26.12</v>
      </c>
      <c r="J48" s="43">
        <v>123.06</v>
      </c>
      <c r="K48" s="44"/>
      <c r="L48" s="43">
        <v>2.6</v>
      </c>
    </row>
    <row r="49" spans="1:12" ht="14.4">
      <c r="A49" s="23"/>
      <c r="B49" s="15"/>
      <c r="C49" s="11"/>
      <c r="D49" s="6"/>
      <c r="E49" s="42" t="s">
        <v>68</v>
      </c>
      <c r="F49" s="43">
        <v>80</v>
      </c>
      <c r="G49" s="43">
        <v>1.5</v>
      </c>
      <c r="H49" s="43">
        <v>4.5</v>
      </c>
      <c r="I49" s="43">
        <v>27.8</v>
      </c>
      <c r="J49" s="43">
        <v>88.3</v>
      </c>
      <c r="K49" s="44">
        <v>40</v>
      </c>
      <c r="L49" s="43">
        <v>12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31</v>
      </c>
      <c r="E51" s="9"/>
      <c r="F51" s="19">
        <f>SUM(F44:F50)</f>
        <v>660</v>
      </c>
      <c r="G51" s="19">
        <f t="shared" ref="G51" si="14">SUM(G44:G50)</f>
        <v>30.97</v>
      </c>
      <c r="H51" s="19">
        <f t="shared" ref="H51" si="15">SUM(H44:H50)</f>
        <v>22.380000000000003</v>
      </c>
      <c r="I51" s="19">
        <f t="shared" ref="I51" si="16">SUM(I44:I50)</f>
        <v>158.10000000000002</v>
      </c>
      <c r="J51" s="19">
        <f t="shared" ref="J51:L51" si="17">SUM(J44:J50)</f>
        <v>858.33999999999992</v>
      </c>
      <c r="K51" s="25"/>
      <c r="L51" s="19">
        <f t="shared" si="17"/>
        <v>70.360000000000014</v>
      </c>
    </row>
    <row r="52" spans="1:12" ht="14.4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660</v>
      </c>
      <c r="G62" s="32">
        <f t="shared" ref="G62" si="22">G51+G61</f>
        <v>30.97</v>
      </c>
      <c r="H62" s="32">
        <f t="shared" ref="H62" si="23">H51+H61</f>
        <v>22.380000000000003</v>
      </c>
      <c r="I62" s="32">
        <f t="shared" ref="I62" si="24">I51+I61</f>
        <v>158.10000000000002</v>
      </c>
      <c r="J62" s="32">
        <f t="shared" ref="J62:L62" si="25">J51+J61</f>
        <v>858.33999999999992</v>
      </c>
      <c r="K62" s="32"/>
      <c r="L62" s="32">
        <f t="shared" si="25"/>
        <v>70.360000000000014</v>
      </c>
    </row>
    <row r="63" spans="1:12" ht="15" thickBot="1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130</v>
      </c>
      <c r="G63" s="40">
        <v>22.06</v>
      </c>
      <c r="H63" s="40">
        <v>18.23</v>
      </c>
      <c r="I63" s="40">
        <v>5.88</v>
      </c>
      <c r="J63" s="40">
        <v>276.25</v>
      </c>
      <c r="K63" s="41" t="s">
        <v>40</v>
      </c>
      <c r="L63" s="40">
        <v>48.92</v>
      </c>
    </row>
    <row r="64" spans="1:12" ht="14.4">
      <c r="A64" s="23"/>
      <c r="B64" s="15"/>
      <c r="C64" s="11"/>
      <c r="D64" s="5" t="s">
        <v>21</v>
      </c>
      <c r="E64" s="42" t="s">
        <v>54</v>
      </c>
      <c r="F64" s="43">
        <v>150</v>
      </c>
      <c r="G64" s="43">
        <v>5.52</v>
      </c>
      <c r="H64" s="43">
        <v>4.5199999999999996</v>
      </c>
      <c r="I64" s="43">
        <v>26.45</v>
      </c>
      <c r="J64" s="43">
        <v>168.45</v>
      </c>
      <c r="K64" s="44">
        <v>679</v>
      </c>
      <c r="L64" s="43">
        <v>5.27</v>
      </c>
    </row>
    <row r="65" spans="1:12" ht="14.4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0.2</v>
      </c>
      <c r="H65" s="43">
        <v>0</v>
      </c>
      <c r="I65" s="43">
        <v>14</v>
      </c>
      <c r="J65" s="43">
        <v>28</v>
      </c>
      <c r="K65" s="44">
        <v>943</v>
      </c>
      <c r="L65" s="43">
        <v>3.3</v>
      </c>
    </row>
    <row r="66" spans="1:12" ht="14.4">
      <c r="A66" s="23"/>
      <c r="B66" s="15"/>
      <c r="C66" s="11"/>
      <c r="D66" s="7" t="s">
        <v>29</v>
      </c>
      <c r="E66" s="42" t="s">
        <v>43</v>
      </c>
      <c r="F66" s="43">
        <v>50</v>
      </c>
      <c r="G66" s="43">
        <v>4.74</v>
      </c>
      <c r="H66" s="43">
        <v>0.6</v>
      </c>
      <c r="I66" s="43">
        <v>28.98</v>
      </c>
      <c r="J66" s="43">
        <v>140.28</v>
      </c>
      <c r="K66" s="44"/>
      <c r="L66" s="43">
        <v>2.6</v>
      </c>
    </row>
    <row r="67" spans="1:12" ht="14.4">
      <c r="A67" s="23"/>
      <c r="B67" s="15"/>
      <c r="C67" s="11"/>
      <c r="D67" s="7" t="s">
        <v>30</v>
      </c>
      <c r="E67" s="42" t="s">
        <v>47</v>
      </c>
      <c r="F67" s="43">
        <v>50</v>
      </c>
      <c r="G67" s="43">
        <v>5.65</v>
      </c>
      <c r="H67" s="43">
        <v>0.5</v>
      </c>
      <c r="I67" s="43">
        <v>26.12</v>
      </c>
      <c r="J67" s="43">
        <v>123.06</v>
      </c>
      <c r="K67" s="44"/>
      <c r="L67" s="43">
        <v>2.6</v>
      </c>
    </row>
    <row r="68" spans="1:12" ht="14.4">
      <c r="A68" s="23"/>
      <c r="B68" s="15"/>
      <c r="C68" s="11"/>
      <c r="D68" s="6"/>
      <c r="E68" s="42" t="s">
        <v>55</v>
      </c>
      <c r="F68" s="43">
        <v>15</v>
      </c>
      <c r="G68" s="43">
        <v>3.48</v>
      </c>
      <c r="H68" s="43">
        <v>4.8600000000000003</v>
      </c>
      <c r="I68" s="43">
        <v>0</v>
      </c>
      <c r="J68" s="43">
        <v>54.6</v>
      </c>
      <c r="K68" s="44">
        <v>42</v>
      </c>
      <c r="L68" s="43">
        <v>5.4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31</v>
      </c>
      <c r="E70" s="9"/>
      <c r="F70" s="19">
        <f>SUM(F63:F69)</f>
        <v>595</v>
      </c>
      <c r="G70" s="19">
        <f t="shared" ref="G70" si="26">SUM(G63:G69)</f>
        <v>41.649999999999991</v>
      </c>
      <c r="H70" s="19">
        <f t="shared" ref="H70" si="27">SUM(H63:H69)</f>
        <v>28.71</v>
      </c>
      <c r="I70" s="19">
        <f t="shared" ref="I70" si="28">SUM(I63:I69)</f>
        <v>101.43</v>
      </c>
      <c r="J70" s="19">
        <f t="shared" ref="J70:L70" si="29">SUM(J63:J69)</f>
        <v>790.64</v>
      </c>
      <c r="K70" s="25"/>
      <c r="L70" s="19">
        <f t="shared" si="29"/>
        <v>68.09</v>
      </c>
    </row>
    <row r="71" spans="1:12" ht="14.4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595</v>
      </c>
      <c r="G81" s="32">
        <f t="shared" ref="G81" si="34">G70+G80</f>
        <v>41.649999999999991</v>
      </c>
      <c r="H81" s="32">
        <f t="shared" ref="H81" si="35">H70+H80</f>
        <v>28.71</v>
      </c>
      <c r="I81" s="32">
        <f t="shared" ref="I81" si="36">I70+I80</f>
        <v>101.43</v>
      </c>
      <c r="J81" s="32">
        <f t="shared" ref="J81:L81" si="37">J70+J80</f>
        <v>790.64</v>
      </c>
      <c r="K81" s="32"/>
      <c r="L81" s="32">
        <f t="shared" si="37"/>
        <v>68.09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280</v>
      </c>
      <c r="G82" s="40">
        <v>27.53</v>
      </c>
      <c r="H82" s="40">
        <v>13.47</v>
      </c>
      <c r="I82" s="40">
        <v>29.95</v>
      </c>
      <c r="J82" s="40">
        <v>351.15</v>
      </c>
      <c r="K82" s="41">
        <v>436</v>
      </c>
      <c r="L82" s="40">
        <v>45.81</v>
      </c>
    </row>
    <row r="83" spans="1:12" ht="14.4">
      <c r="A83" s="23"/>
      <c r="B83" s="15"/>
      <c r="C83" s="11"/>
      <c r="D83" s="7" t="s">
        <v>22</v>
      </c>
      <c r="E83" s="42" t="s">
        <v>57</v>
      </c>
      <c r="F83" s="43">
        <v>200</v>
      </c>
      <c r="G83" s="43">
        <v>1.4</v>
      </c>
      <c r="H83" s="43">
        <v>0.21</v>
      </c>
      <c r="I83" s="43">
        <v>0</v>
      </c>
      <c r="J83" s="43">
        <v>13</v>
      </c>
      <c r="K83" s="44">
        <v>951</v>
      </c>
      <c r="L83" s="43">
        <v>3.29</v>
      </c>
    </row>
    <row r="84" spans="1:12" ht="14.4">
      <c r="A84" s="23"/>
      <c r="B84" s="15"/>
      <c r="C84" s="11"/>
      <c r="D84" s="7" t="s">
        <v>29</v>
      </c>
      <c r="E84" s="42" t="s">
        <v>43</v>
      </c>
      <c r="F84" s="43">
        <v>50</v>
      </c>
      <c r="G84" s="43">
        <v>4.74</v>
      </c>
      <c r="H84" s="43">
        <v>0.6</v>
      </c>
      <c r="I84" s="43">
        <v>28.98</v>
      </c>
      <c r="J84" s="43">
        <v>140.28</v>
      </c>
      <c r="K84" s="44"/>
      <c r="L84" s="43">
        <v>2.6</v>
      </c>
    </row>
    <row r="85" spans="1:12" ht="14.4">
      <c r="A85" s="23"/>
      <c r="B85" s="15"/>
      <c r="C85" s="11"/>
      <c r="D85" s="7" t="s">
        <v>30</v>
      </c>
      <c r="E85" s="42" t="s">
        <v>47</v>
      </c>
      <c r="F85" s="43">
        <v>50</v>
      </c>
      <c r="G85" s="43">
        <v>5.65</v>
      </c>
      <c r="H85" s="43">
        <v>0.5</v>
      </c>
      <c r="I85" s="43">
        <v>26.12</v>
      </c>
      <c r="J85" s="43">
        <v>123.06</v>
      </c>
      <c r="K85" s="44"/>
      <c r="L85" s="43">
        <v>2.6</v>
      </c>
    </row>
    <row r="86" spans="1:12" ht="14.4">
      <c r="A86" s="23"/>
      <c r="B86" s="15"/>
      <c r="C86" s="11"/>
      <c r="D86" s="6" t="s">
        <v>69</v>
      </c>
      <c r="E86" s="42" t="s">
        <v>70</v>
      </c>
      <c r="F86" s="43">
        <v>200</v>
      </c>
      <c r="G86" s="43">
        <v>0.68</v>
      </c>
      <c r="H86" s="43">
        <v>0.78</v>
      </c>
      <c r="I86" s="43">
        <v>16.66</v>
      </c>
      <c r="J86" s="43">
        <v>74.8</v>
      </c>
      <c r="K86" s="44"/>
      <c r="L86" s="43">
        <v>14</v>
      </c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31</v>
      </c>
      <c r="E89" s="9"/>
      <c r="F89" s="19">
        <f>SUM(F82:F88)</f>
        <v>780</v>
      </c>
      <c r="G89" s="19">
        <f t="shared" ref="G89" si="38">SUM(G82:G88)</f>
        <v>40</v>
      </c>
      <c r="H89" s="19">
        <f t="shared" ref="H89" si="39">SUM(H82:H88)</f>
        <v>15.56</v>
      </c>
      <c r="I89" s="19">
        <f t="shared" ref="I89" si="40">SUM(I82:I88)</f>
        <v>101.71</v>
      </c>
      <c r="J89" s="19">
        <f t="shared" ref="J89:L89" si="41">SUM(J82:J88)</f>
        <v>702.29</v>
      </c>
      <c r="K89" s="25"/>
      <c r="L89" s="19">
        <f t="shared" si="41"/>
        <v>68.300000000000011</v>
      </c>
    </row>
    <row r="90" spans="1:12" ht="14.4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780</v>
      </c>
      <c r="G100" s="32">
        <f t="shared" ref="G100" si="46">G89+G99</f>
        <v>40</v>
      </c>
      <c r="H100" s="32">
        <f t="shared" ref="H100" si="47">H89+H99</f>
        <v>15.56</v>
      </c>
      <c r="I100" s="32">
        <f t="shared" ref="I100" si="48">I89+I99</f>
        <v>101.71</v>
      </c>
      <c r="J100" s="32">
        <f t="shared" ref="J100:L100" si="49">J89+J99</f>
        <v>702.29</v>
      </c>
      <c r="K100" s="32"/>
      <c r="L100" s="32">
        <f t="shared" si="49"/>
        <v>68.300000000000011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150</v>
      </c>
      <c r="G101" s="40">
        <v>17.510000000000002</v>
      </c>
      <c r="H101" s="40">
        <v>10.548999999999999</v>
      </c>
      <c r="I101" s="40">
        <v>35.4</v>
      </c>
      <c r="J101" s="40">
        <v>179.291</v>
      </c>
      <c r="K101" s="41">
        <v>320</v>
      </c>
      <c r="L101" s="40">
        <v>43.77</v>
      </c>
    </row>
    <row r="102" spans="1:12" ht="14.4">
      <c r="A102" s="23"/>
      <c r="B102" s="15"/>
      <c r="C102" s="11"/>
      <c r="D102" s="6" t="s">
        <v>27</v>
      </c>
      <c r="E102" s="42" t="s">
        <v>41</v>
      </c>
      <c r="F102" s="43">
        <v>150</v>
      </c>
      <c r="G102" s="43">
        <v>5.62</v>
      </c>
      <c r="H102" s="43">
        <v>6.42</v>
      </c>
      <c r="I102" s="43">
        <v>21.73</v>
      </c>
      <c r="J102" s="43">
        <v>202.14</v>
      </c>
      <c r="K102" s="44">
        <v>688</v>
      </c>
      <c r="L102" s="43">
        <v>12.16</v>
      </c>
    </row>
    <row r="103" spans="1:12" ht="14.4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0.2</v>
      </c>
      <c r="H103" s="43">
        <v>0</v>
      </c>
      <c r="I103" s="43">
        <v>14</v>
      </c>
      <c r="J103" s="43">
        <v>28</v>
      </c>
      <c r="K103" s="44">
        <v>943</v>
      </c>
      <c r="L103" s="43">
        <v>3.3</v>
      </c>
    </row>
    <row r="104" spans="1:12" ht="14.4">
      <c r="A104" s="23"/>
      <c r="B104" s="15"/>
      <c r="C104" s="11"/>
      <c r="D104" s="7" t="s">
        <v>29</v>
      </c>
      <c r="E104" s="42" t="s">
        <v>43</v>
      </c>
      <c r="F104" s="43">
        <v>50</v>
      </c>
      <c r="G104" s="43">
        <v>3.74</v>
      </c>
      <c r="H104" s="43">
        <v>0.6</v>
      </c>
      <c r="I104" s="43">
        <v>28.98</v>
      </c>
      <c r="J104" s="43">
        <v>140.28</v>
      </c>
      <c r="K104" s="44"/>
      <c r="L104" s="43">
        <v>2.6</v>
      </c>
    </row>
    <row r="105" spans="1:12" ht="14.4">
      <c r="A105" s="23"/>
      <c r="B105" s="15"/>
      <c r="C105" s="11"/>
      <c r="D105" s="7" t="s">
        <v>30</v>
      </c>
      <c r="E105" s="42" t="s">
        <v>47</v>
      </c>
      <c r="F105" s="43">
        <v>50</v>
      </c>
      <c r="G105" s="43">
        <v>3.65</v>
      </c>
      <c r="H105" s="43">
        <v>0.5</v>
      </c>
      <c r="I105" s="43">
        <v>26.12</v>
      </c>
      <c r="J105" s="43">
        <v>123.06</v>
      </c>
      <c r="K105" s="44"/>
      <c r="L105" s="43">
        <v>2.6</v>
      </c>
    </row>
    <row r="106" spans="1:12" ht="14.4">
      <c r="A106" s="23"/>
      <c r="B106" s="15"/>
      <c r="C106" s="11"/>
      <c r="D106" s="6"/>
      <c r="E106" s="42" t="s">
        <v>48</v>
      </c>
      <c r="F106" s="43">
        <v>10</v>
      </c>
      <c r="G106" s="43">
        <v>4.37</v>
      </c>
      <c r="H106" s="43">
        <v>0.15</v>
      </c>
      <c r="I106" s="43">
        <v>0.15</v>
      </c>
      <c r="J106" s="43">
        <v>98.1</v>
      </c>
      <c r="K106" s="44">
        <v>41</v>
      </c>
      <c r="L106" s="43">
        <v>5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31</v>
      </c>
      <c r="E108" s="9"/>
      <c r="F108" s="19">
        <f>SUM(F101:F107)</f>
        <v>610</v>
      </c>
      <c r="G108" s="19">
        <f t="shared" ref="G108:J108" si="50">SUM(G101:G107)</f>
        <v>35.089999999999996</v>
      </c>
      <c r="H108" s="19">
        <f t="shared" si="50"/>
        <v>18.219000000000001</v>
      </c>
      <c r="I108" s="19">
        <f t="shared" si="50"/>
        <v>126.38000000000001</v>
      </c>
      <c r="J108" s="19">
        <f t="shared" si="50"/>
        <v>770.87099999999998</v>
      </c>
      <c r="K108" s="25"/>
      <c r="L108" s="19">
        <f t="shared" ref="L108" si="51">SUM(L101:L107)</f>
        <v>69.430000000000007</v>
      </c>
    </row>
    <row r="109" spans="1:12" ht="14.4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610</v>
      </c>
      <c r="G119" s="32">
        <f t="shared" ref="G119" si="54">G108+G118</f>
        <v>35.089999999999996</v>
      </c>
      <c r="H119" s="32">
        <f t="shared" ref="H119" si="55">H108+H118</f>
        <v>18.219000000000001</v>
      </c>
      <c r="I119" s="32">
        <f t="shared" ref="I119" si="56">I108+I118</f>
        <v>126.38000000000001</v>
      </c>
      <c r="J119" s="32">
        <f t="shared" ref="J119:L119" si="57">J108+J118</f>
        <v>770.87099999999998</v>
      </c>
      <c r="K119" s="32"/>
      <c r="L119" s="32">
        <f t="shared" si="57"/>
        <v>69.430000000000007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200</v>
      </c>
      <c r="G120" s="40">
        <v>16.600000000000001</v>
      </c>
      <c r="H120" s="40">
        <v>16.7</v>
      </c>
      <c r="I120" s="40">
        <v>33.1</v>
      </c>
      <c r="J120" s="40">
        <v>475</v>
      </c>
      <c r="K120" s="41">
        <v>168</v>
      </c>
      <c r="L120" s="40">
        <v>13.33</v>
      </c>
    </row>
    <row r="121" spans="1:12" ht="14.4">
      <c r="A121" s="14"/>
      <c r="B121" s="15"/>
      <c r="C121" s="11"/>
      <c r="D121" s="7" t="s">
        <v>22</v>
      </c>
      <c r="E121" s="42" t="s">
        <v>46</v>
      </c>
      <c r="F121" s="43">
        <v>200</v>
      </c>
      <c r="G121" s="43">
        <v>3.52</v>
      </c>
      <c r="H121" s="43">
        <v>3.72</v>
      </c>
      <c r="I121" s="43">
        <v>25.49</v>
      </c>
      <c r="J121" s="43">
        <v>145.19999999999999</v>
      </c>
      <c r="K121" s="44">
        <v>959</v>
      </c>
      <c r="L121" s="43">
        <v>10.75</v>
      </c>
    </row>
    <row r="122" spans="1:12" ht="14.4">
      <c r="A122" s="14"/>
      <c r="B122" s="15"/>
      <c r="C122" s="11"/>
      <c r="D122" s="7" t="s">
        <v>29</v>
      </c>
      <c r="E122" s="42" t="s">
        <v>43</v>
      </c>
      <c r="F122" s="43">
        <v>50</v>
      </c>
      <c r="G122" s="43">
        <v>4.74</v>
      </c>
      <c r="H122" s="43">
        <v>0.6</v>
      </c>
      <c r="I122" s="43">
        <v>28.98</v>
      </c>
      <c r="J122" s="43">
        <v>140.28</v>
      </c>
      <c r="K122" s="44"/>
      <c r="L122" s="43">
        <v>2.6</v>
      </c>
    </row>
    <row r="123" spans="1:12" ht="14.4">
      <c r="A123" s="14"/>
      <c r="B123" s="15"/>
      <c r="C123" s="11"/>
      <c r="D123" s="7" t="s">
        <v>30</v>
      </c>
      <c r="E123" s="42" t="s">
        <v>47</v>
      </c>
      <c r="F123" s="43">
        <v>50</v>
      </c>
      <c r="G123" s="43">
        <v>5.65</v>
      </c>
      <c r="H123" s="43">
        <v>0.5</v>
      </c>
      <c r="I123" s="43">
        <v>26.12</v>
      </c>
      <c r="J123" s="43">
        <v>123.06</v>
      </c>
      <c r="K123" s="44"/>
      <c r="L123" s="43">
        <v>2.6</v>
      </c>
    </row>
    <row r="124" spans="1:12" ht="14.4">
      <c r="A124" s="14"/>
      <c r="B124" s="15"/>
      <c r="C124" s="11"/>
      <c r="D124" s="6"/>
      <c r="E124" s="42" t="s">
        <v>66</v>
      </c>
      <c r="F124" s="43">
        <v>70</v>
      </c>
      <c r="G124" s="43">
        <v>1.35</v>
      </c>
      <c r="H124" s="43">
        <v>4.9800000000000004</v>
      </c>
      <c r="I124" s="43">
        <v>16.420000000000002</v>
      </c>
      <c r="J124" s="43">
        <v>101</v>
      </c>
      <c r="K124" s="44"/>
      <c r="L124" s="43">
        <v>15</v>
      </c>
    </row>
    <row r="125" spans="1:12" ht="14.4">
      <c r="A125" s="14"/>
      <c r="B125" s="15"/>
      <c r="C125" s="11"/>
      <c r="D125" s="6"/>
      <c r="E125" s="42" t="s">
        <v>45</v>
      </c>
      <c r="F125" s="43">
        <v>50</v>
      </c>
      <c r="G125" s="43">
        <v>5.0999999999999996</v>
      </c>
      <c r="H125" s="43">
        <v>5.81</v>
      </c>
      <c r="I125" s="43">
        <v>0.3</v>
      </c>
      <c r="J125" s="43">
        <v>63</v>
      </c>
      <c r="K125" s="44">
        <v>424</v>
      </c>
      <c r="L125" s="43">
        <v>10</v>
      </c>
    </row>
    <row r="126" spans="1:12" ht="14.4">
      <c r="A126" s="14"/>
      <c r="B126" s="15"/>
      <c r="C126" s="11"/>
      <c r="D126" s="6" t="s">
        <v>64</v>
      </c>
      <c r="E126" s="42" t="s">
        <v>70</v>
      </c>
      <c r="F126" s="43">
        <v>200</v>
      </c>
      <c r="G126" s="43">
        <v>0.68</v>
      </c>
      <c r="H126" s="43">
        <v>0.78</v>
      </c>
      <c r="I126" s="43">
        <v>16.66</v>
      </c>
      <c r="J126" s="43">
        <v>74.8</v>
      </c>
      <c r="K126" s="44"/>
      <c r="L126" s="43">
        <v>14</v>
      </c>
    </row>
    <row r="127" spans="1:12" ht="14.4">
      <c r="A127" s="16"/>
      <c r="B127" s="17"/>
      <c r="C127" s="8"/>
      <c r="D127" s="18" t="s">
        <v>31</v>
      </c>
      <c r="E127" s="9"/>
      <c r="F127" s="19">
        <f>SUM(F120:F126)</f>
        <v>820</v>
      </c>
      <c r="G127" s="19">
        <f t="shared" ref="G127:J127" si="58">SUM(G120:G126)</f>
        <v>37.64</v>
      </c>
      <c r="H127" s="19">
        <f t="shared" si="58"/>
        <v>33.090000000000003</v>
      </c>
      <c r="I127" s="19">
        <f t="shared" si="58"/>
        <v>147.07000000000002</v>
      </c>
      <c r="J127" s="19">
        <f t="shared" si="58"/>
        <v>1122.3399999999999</v>
      </c>
      <c r="K127" s="25"/>
      <c r="L127" s="19">
        <f t="shared" ref="L127" si="59">SUM(L120:L126)</f>
        <v>68.28</v>
      </c>
    </row>
    <row r="128" spans="1:12" ht="14.4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820</v>
      </c>
      <c r="G138" s="32">
        <f t="shared" ref="G138" si="62">G127+G137</f>
        <v>37.64</v>
      </c>
      <c r="H138" s="32">
        <f t="shared" ref="H138" si="63">H127+H137</f>
        <v>33.090000000000003</v>
      </c>
      <c r="I138" s="32">
        <f t="shared" ref="I138" si="64">I127+I137</f>
        <v>147.07000000000002</v>
      </c>
      <c r="J138" s="32">
        <f t="shared" ref="J138:L138" si="65">J127+J137</f>
        <v>1122.3399999999999</v>
      </c>
      <c r="K138" s="32"/>
      <c r="L138" s="32">
        <f t="shared" si="65"/>
        <v>68.28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230</v>
      </c>
      <c r="G139" s="40">
        <v>20.3</v>
      </c>
      <c r="H139" s="40">
        <v>18</v>
      </c>
      <c r="I139" s="40">
        <v>35.69</v>
      </c>
      <c r="J139" s="40">
        <v>377</v>
      </c>
      <c r="K139" s="41">
        <v>304</v>
      </c>
      <c r="L139" s="40">
        <v>43.4</v>
      </c>
    </row>
    <row r="140" spans="1:12" ht="14.4">
      <c r="A140" s="23"/>
      <c r="B140" s="15"/>
      <c r="C140" s="11"/>
      <c r="D140" s="6" t="s">
        <v>24</v>
      </c>
      <c r="E140" s="42" t="s">
        <v>71</v>
      </c>
      <c r="F140" s="43">
        <v>80</v>
      </c>
      <c r="G140" s="43">
        <v>1.43</v>
      </c>
      <c r="H140" s="43">
        <v>6.09</v>
      </c>
      <c r="I140" s="43">
        <v>8.36</v>
      </c>
      <c r="J140" s="43">
        <v>93.9</v>
      </c>
      <c r="K140" s="44">
        <v>33</v>
      </c>
      <c r="L140" s="43">
        <v>15.2</v>
      </c>
    </row>
    <row r="141" spans="1:12" ht="14.4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0.04</v>
      </c>
      <c r="H141" s="43">
        <v>0</v>
      </c>
      <c r="I141" s="43">
        <v>24.76</v>
      </c>
      <c r="J141" s="43">
        <v>94.2</v>
      </c>
      <c r="K141" s="44">
        <v>868</v>
      </c>
      <c r="L141" s="43">
        <v>4.54</v>
      </c>
    </row>
    <row r="142" spans="1:12" ht="15.75" customHeight="1">
      <c r="A142" s="23"/>
      <c r="B142" s="15"/>
      <c r="C142" s="11"/>
      <c r="D142" s="7" t="s">
        <v>29</v>
      </c>
      <c r="E142" s="42" t="s">
        <v>43</v>
      </c>
      <c r="F142" s="43">
        <v>50</v>
      </c>
      <c r="G142" s="43">
        <v>4.74</v>
      </c>
      <c r="H142" s="43">
        <v>0.6</v>
      </c>
      <c r="I142" s="43">
        <v>28.98</v>
      </c>
      <c r="J142" s="43">
        <v>140.28</v>
      </c>
      <c r="K142" s="44"/>
      <c r="L142" s="43">
        <v>2.6</v>
      </c>
    </row>
    <row r="143" spans="1:12" ht="14.4">
      <c r="A143" s="23"/>
      <c r="B143" s="15"/>
      <c r="C143" s="11"/>
      <c r="D143" s="7" t="s">
        <v>30</v>
      </c>
      <c r="E143" s="42" t="s">
        <v>47</v>
      </c>
      <c r="F143" s="43">
        <v>50</v>
      </c>
      <c r="G143" s="43">
        <v>5.65</v>
      </c>
      <c r="H143" s="43">
        <v>0.5</v>
      </c>
      <c r="I143" s="43">
        <v>26.12</v>
      </c>
      <c r="J143" s="43">
        <v>123.06</v>
      </c>
      <c r="K143" s="44"/>
      <c r="L143" s="43">
        <v>2.6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31</v>
      </c>
      <c r="E146" s="9"/>
      <c r="F146" s="19">
        <f>SUM(F139:F145)</f>
        <v>610</v>
      </c>
      <c r="G146" s="19">
        <f t="shared" ref="G146:J146" si="66">SUM(G139:G145)</f>
        <v>32.159999999999997</v>
      </c>
      <c r="H146" s="19">
        <f t="shared" si="66"/>
        <v>25.19</v>
      </c>
      <c r="I146" s="19">
        <f t="shared" si="66"/>
        <v>123.91000000000001</v>
      </c>
      <c r="J146" s="19">
        <f t="shared" si="66"/>
        <v>828.44</v>
      </c>
      <c r="K146" s="25"/>
      <c r="L146" s="19">
        <f t="shared" ref="L146" si="67">SUM(L139:L145)</f>
        <v>68.339999999999989</v>
      </c>
    </row>
    <row r="147" spans="1:12" ht="14.4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610</v>
      </c>
      <c r="G157" s="32">
        <f t="shared" ref="G157" si="70">G146+G156</f>
        <v>32.159999999999997</v>
      </c>
      <c r="H157" s="32">
        <f t="shared" ref="H157" si="71">H146+H156</f>
        <v>25.19</v>
      </c>
      <c r="I157" s="32">
        <f t="shared" ref="I157" si="72">I146+I156</f>
        <v>123.91000000000001</v>
      </c>
      <c r="J157" s="32">
        <f t="shared" ref="J157:L157" si="73">J146+J156</f>
        <v>828.44</v>
      </c>
      <c r="K157" s="32"/>
      <c r="L157" s="32">
        <f t="shared" si="73"/>
        <v>68.339999999999989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150</v>
      </c>
      <c r="G158" s="40">
        <v>14.03</v>
      </c>
      <c r="H158" s="40">
        <v>8.9600000000000009</v>
      </c>
      <c r="I158" s="40">
        <v>6.84</v>
      </c>
      <c r="J158" s="40">
        <v>171.7</v>
      </c>
      <c r="K158" s="41" t="s">
        <v>61</v>
      </c>
      <c r="L158" s="40">
        <v>33.4</v>
      </c>
    </row>
    <row r="159" spans="1:12" ht="14.4">
      <c r="A159" s="23"/>
      <c r="B159" s="15"/>
      <c r="C159" s="11"/>
      <c r="D159" s="6" t="s">
        <v>27</v>
      </c>
      <c r="E159" s="42" t="s">
        <v>62</v>
      </c>
      <c r="F159" s="43">
        <v>150</v>
      </c>
      <c r="G159" s="43">
        <v>3.06</v>
      </c>
      <c r="H159" s="43">
        <v>5.8</v>
      </c>
      <c r="I159" s="43">
        <v>21.45</v>
      </c>
      <c r="J159" s="43">
        <v>150.24</v>
      </c>
      <c r="K159" s="44">
        <v>694</v>
      </c>
      <c r="L159" s="43">
        <v>14.52</v>
      </c>
    </row>
    <row r="160" spans="1:12" ht="14.4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0.2</v>
      </c>
      <c r="H160" s="43">
        <v>0</v>
      </c>
      <c r="I160" s="43">
        <v>14</v>
      </c>
      <c r="J160" s="43">
        <v>28</v>
      </c>
      <c r="K160" s="44">
        <v>943</v>
      </c>
      <c r="L160" s="43">
        <v>3.3</v>
      </c>
    </row>
    <row r="161" spans="1:12" ht="14.4">
      <c r="A161" s="23"/>
      <c r="B161" s="15"/>
      <c r="C161" s="11"/>
      <c r="D161" s="7" t="s">
        <v>29</v>
      </c>
      <c r="E161" s="42" t="s">
        <v>43</v>
      </c>
      <c r="F161" s="43">
        <v>50</v>
      </c>
      <c r="G161" s="43">
        <v>4.74</v>
      </c>
      <c r="H161" s="43">
        <v>0.6</v>
      </c>
      <c r="I161" s="43">
        <v>28.98</v>
      </c>
      <c r="J161" s="43">
        <v>140.28</v>
      </c>
      <c r="K161" s="44"/>
      <c r="L161" s="43">
        <v>2.6</v>
      </c>
    </row>
    <row r="162" spans="1:12" ht="14.4">
      <c r="A162" s="23"/>
      <c r="B162" s="15"/>
      <c r="C162" s="11"/>
      <c r="D162" s="7" t="s">
        <v>30</v>
      </c>
      <c r="E162" s="42" t="s">
        <v>47</v>
      </c>
      <c r="F162" s="43">
        <v>50</v>
      </c>
      <c r="G162" s="43">
        <v>5.65</v>
      </c>
      <c r="H162" s="43">
        <v>0.5</v>
      </c>
      <c r="I162" s="43">
        <v>26.12</v>
      </c>
      <c r="J162" s="43">
        <v>123.06</v>
      </c>
      <c r="K162" s="44"/>
      <c r="L162" s="43">
        <v>2.6</v>
      </c>
    </row>
    <row r="163" spans="1:12" ht="14.4">
      <c r="A163" s="23"/>
      <c r="B163" s="15"/>
      <c r="C163" s="11"/>
      <c r="D163" s="6" t="s">
        <v>64</v>
      </c>
      <c r="E163" s="42" t="s">
        <v>67</v>
      </c>
      <c r="F163" s="43">
        <v>200</v>
      </c>
      <c r="G163" s="43">
        <v>0.68</v>
      </c>
      <c r="H163" s="43">
        <v>0.78</v>
      </c>
      <c r="I163" s="43">
        <v>17.66</v>
      </c>
      <c r="J163" s="43">
        <v>74.8</v>
      </c>
      <c r="K163" s="44"/>
      <c r="L163" s="43">
        <v>12</v>
      </c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31</v>
      </c>
      <c r="E165" s="9"/>
      <c r="F165" s="19">
        <f>SUM(F158:F164)</f>
        <v>800</v>
      </c>
      <c r="G165" s="19">
        <f t="shared" ref="G165:J165" si="74">SUM(G158:G164)</f>
        <v>28.36</v>
      </c>
      <c r="H165" s="19">
        <f t="shared" si="74"/>
        <v>16.64</v>
      </c>
      <c r="I165" s="19">
        <f t="shared" si="74"/>
        <v>115.05</v>
      </c>
      <c r="J165" s="19">
        <f t="shared" si="74"/>
        <v>688.07999999999993</v>
      </c>
      <c r="K165" s="25"/>
      <c r="L165" s="19">
        <f t="shared" ref="L165" si="75">SUM(L158:L164)</f>
        <v>68.42</v>
      </c>
    </row>
    <row r="166" spans="1:12" ht="14.4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800</v>
      </c>
      <c r="G176" s="32">
        <f t="shared" ref="G176" si="78">G165+G175</f>
        <v>28.36</v>
      </c>
      <c r="H176" s="32">
        <f t="shared" ref="H176" si="79">H165+H175</f>
        <v>16.64</v>
      </c>
      <c r="I176" s="32">
        <f t="shared" ref="I176" si="80">I165+I175</f>
        <v>115.05</v>
      </c>
      <c r="J176" s="32">
        <f t="shared" ref="J176:L176" si="81">J165+J175</f>
        <v>688.07999999999993</v>
      </c>
      <c r="K176" s="32"/>
      <c r="L176" s="32">
        <f t="shared" si="81"/>
        <v>68.42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150</v>
      </c>
      <c r="G177" s="40">
        <v>23.8</v>
      </c>
      <c r="H177" s="40">
        <v>21.52</v>
      </c>
      <c r="I177" s="40">
        <v>6.74</v>
      </c>
      <c r="J177" s="40">
        <v>298</v>
      </c>
      <c r="K177" s="41">
        <v>591</v>
      </c>
      <c r="L177" s="40">
        <v>49.3</v>
      </c>
    </row>
    <row r="178" spans="1:12" ht="14.4">
      <c r="A178" s="23"/>
      <c r="B178" s="15"/>
      <c r="C178" s="11"/>
      <c r="D178" s="6" t="s">
        <v>27</v>
      </c>
      <c r="E178" s="42" t="s">
        <v>54</v>
      </c>
      <c r="F178" s="43">
        <v>150</v>
      </c>
      <c r="G178" s="43">
        <v>7.46</v>
      </c>
      <c r="H178" s="43">
        <v>5.64</v>
      </c>
      <c r="I178" s="43">
        <v>48.84</v>
      </c>
      <c r="J178" s="43">
        <v>230.45</v>
      </c>
      <c r="K178" s="44">
        <v>679</v>
      </c>
      <c r="L178" s="43">
        <v>5.27</v>
      </c>
    </row>
    <row r="179" spans="1:12" ht="14.4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1.4</v>
      </c>
      <c r="H179" s="43">
        <v>0.21</v>
      </c>
      <c r="I179" s="43">
        <v>0</v>
      </c>
      <c r="J179" s="43">
        <v>13</v>
      </c>
      <c r="K179" s="44">
        <v>951</v>
      </c>
      <c r="L179" s="43">
        <v>3.29</v>
      </c>
    </row>
    <row r="180" spans="1:12" ht="14.4">
      <c r="A180" s="23"/>
      <c r="B180" s="15"/>
      <c r="C180" s="11"/>
      <c r="D180" s="7" t="s">
        <v>29</v>
      </c>
      <c r="E180" s="42" t="s">
        <v>43</v>
      </c>
      <c r="F180" s="43">
        <v>50</v>
      </c>
      <c r="G180" s="43">
        <v>4.74</v>
      </c>
      <c r="H180" s="43">
        <v>0.6</v>
      </c>
      <c r="I180" s="43">
        <v>28.98</v>
      </c>
      <c r="J180" s="43">
        <v>140.28</v>
      </c>
      <c r="K180" s="44"/>
      <c r="L180" s="43">
        <v>2.6</v>
      </c>
    </row>
    <row r="181" spans="1:12" ht="14.4">
      <c r="A181" s="23"/>
      <c r="B181" s="15"/>
      <c r="C181" s="11"/>
      <c r="D181" s="7" t="s">
        <v>30</v>
      </c>
      <c r="E181" s="42" t="s">
        <v>47</v>
      </c>
      <c r="F181" s="43">
        <v>50</v>
      </c>
      <c r="G181" s="43">
        <v>5.65</v>
      </c>
      <c r="H181" s="43">
        <v>0.5</v>
      </c>
      <c r="I181" s="43">
        <v>26.12</v>
      </c>
      <c r="J181" s="43">
        <v>123.06</v>
      </c>
      <c r="K181" s="44"/>
      <c r="L181" s="43">
        <v>2.6</v>
      </c>
    </row>
    <row r="182" spans="1:12" ht="14.4">
      <c r="A182" s="23"/>
      <c r="B182" s="15"/>
      <c r="C182" s="11"/>
      <c r="D182" s="6"/>
      <c r="E182" s="42" t="s">
        <v>55</v>
      </c>
      <c r="F182" s="43">
        <v>15</v>
      </c>
      <c r="G182" s="43">
        <v>3.48</v>
      </c>
      <c r="H182" s="43">
        <v>4.8600000000000003</v>
      </c>
      <c r="I182" s="43">
        <v>0</v>
      </c>
      <c r="J182" s="43">
        <v>54.6</v>
      </c>
      <c r="K182" s="44">
        <v>42</v>
      </c>
      <c r="L182" s="43">
        <v>5.4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31</v>
      </c>
      <c r="E184" s="9"/>
      <c r="F184" s="19">
        <f>SUM(F177:F183)</f>
        <v>615</v>
      </c>
      <c r="G184" s="19">
        <f t="shared" ref="G184:J184" si="82">SUM(G177:G183)</f>
        <v>46.53</v>
      </c>
      <c r="H184" s="19">
        <f t="shared" si="82"/>
        <v>33.330000000000005</v>
      </c>
      <c r="I184" s="19">
        <f t="shared" si="82"/>
        <v>110.68</v>
      </c>
      <c r="J184" s="19">
        <f t="shared" si="82"/>
        <v>859.39</v>
      </c>
      <c r="K184" s="25"/>
      <c r="L184" s="19">
        <f t="shared" ref="L184" si="83">SUM(L177:L183)</f>
        <v>68.459999999999994</v>
      </c>
    </row>
    <row r="185" spans="1:12" ht="14.4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615</v>
      </c>
      <c r="G195" s="32">
        <f t="shared" ref="G195" si="86">G184+G194</f>
        <v>46.53</v>
      </c>
      <c r="H195" s="32">
        <f t="shared" ref="H195" si="87">H184+H194</f>
        <v>33.330000000000005</v>
      </c>
      <c r="I195" s="32">
        <f t="shared" ref="I195" si="88">I184+I194</f>
        <v>110.68</v>
      </c>
      <c r="J195" s="32">
        <f t="shared" ref="J195:L195" si="89">J184+J194</f>
        <v>859.39</v>
      </c>
      <c r="K195" s="32"/>
      <c r="L195" s="32">
        <f t="shared" si="89"/>
        <v>68.459999999999994</v>
      </c>
    </row>
    <row r="196" spans="1:12" ht="13.8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688</v>
      </c>
      <c r="G196" s="34">
        <f>(G24+G43+G62+G81+G100+G119+G138+G157+G176+G195)/(IF(G24=0,0,1)+IF(G43=0,0,1)+IF(G62=0,0,1)+IF(G81=0,0,1)+IF(G100=0,0,1)+IF(G119=0,0,1)+IF(G138=0,0,1)+IF(G157=0,0,1)+IF(G176=0,0,1)+IF(G195=0,0,1))</f>
        <v>35.685000000000002</v>
      </c>
      <c r="H196" s="34">
        <f>(H24+H43+H62+H81+H100+H119+H138+H157+H176+H195)/(IF(H24=0,0,1)+IF(H43=0,0,1)+IF(H62=0,0,1)+IF(H81=0,0,1)+IF(H100=0,0,1)+IF(H119=0,0,1)+IF(H138=0,0,1)+IF(H157=0,0,1)+IF(H176=0,0,1)+IF(H195=0,0,1))</f>
        <v>23.3688</v>
      </c>
      <c r="I196" s="34">
        <f>(I24+I43+I62+I81+I100+I119+I138+I157+I176+I195)/(IF(I24=0,0,1)+IF(I43=0,0,1)+IF(I62=0,0,1)+IF(I81=0,0,1)+IF(I100=0,0,1)+IF(I119=0,0,1)+IF(I138=0,0,1)+IF(I157=0,0,1)+IF(I176=0,0,1)+IF(I195=0,0,1))</f>
        <v>126.465</v>
      </c>
      <c r="J196" s="34">
        <f>(J24+J43+J62+J81+J100+J119+J138+J157+J176+J195)/(IF(J24=0,0,1)+IF(J43=0,0,1)+IF(J62=0,0,1)+IF(J81=0,0,1)+IF(J100=0,0,1)+IF(J119=0,0,1)+IF(J138=0,0,1)+IF(J157=0,0,1)+IF(J176=0,0,1)+IF(J195=0,0,1))</f>
        <v>819.96019999999987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68.727000000000004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cp:lastPrinted>2024-12-20T12:20:14Z</cp:lastPrinted>
  <dcterms:created xsi:type="dcterms:W3CDTF">2022-05-16T14:23:56Z</dcterms:created>
  <dcterms:modified xsi:type="dcterms:W3CDTF">2025-01-10T13:13:59Z</dcterms:modified>
</cp:coreProperties>
</file>